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4_10_19_13_ThinkCapital\"/>
    </mc:Choice>
  </mc:AlternateContent>
  <xr:revisionPtr revIDLastSave="0" documentId="13_ncr:1_{4954E485-A7BB-4A07-B9A8-92FCC0EAF722}" xr6:coauthVersionLast="47" xr6:coauthVersionMax="47" xr10:uidLastSave="{00000000-0000-0000-0000-000000000000}"/>
  <bookViews>
    <workbookView xWindow="24360" yWindow="-14565" windowWidth="17280" windowHeight="8880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<sst xmlns="http://schemas.openxmlformats.org/spreadsheetml/2006/main" count="147" uniqueCount="127">
  <si>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</si>
  <si>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</si>
  <si>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</si>
  <si>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</si>
  <si>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</si>
  <si>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</si>
  <si>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</si>
  <si>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</si>
  <si>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</si>
  <si>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</si>
  <si>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</si>
  <si>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</si>
  <si>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</si>
  <si>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</si>
  <si>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</si>
  <si>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</si>
  <si>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</si>
  <si>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</si>
  <si>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</si>
  <si>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</si>
  <si>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</si>
  <si>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</si>
  <si>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</si>
  <si>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</si>
  <si>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</si>
  <si>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</si>
  <si>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</si>
  <si>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</si>
  <si>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</si>
  <si>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</si>
  <si>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</si>
  <si>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</si>
  <si>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</si>
  <si>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</si>
  <si>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</si>
  <si>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</si>
  <si>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</si>
  <si>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</si>
  <si>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</si>
  <si>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</si>
  <si>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</si>
  <si>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</si>
  <si>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</si>
  <si>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</si>
  <si>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</si>
  <si>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</si>
  <si>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</si>
  <si>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</si>
  <si>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</si>
  <si>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</si>
  <si>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</si>
  <si>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</si>
  <si>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</si>
  <si>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</si>
  <si>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</si>
  <si>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</si>
  <si>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</si>
  <si>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</si>
  <si>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</si>
  <si>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</si>
  <si>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</si>
  <si>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</si>
  <si>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</si>
  <si>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</si>
  <si>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</si>
  <si>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</si>
  <si>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</si>
  <si>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</si>
  <si>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</si>
  <si>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</si>
  <si>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</si>
  <si>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</si>
  <si>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</si>
  <si>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</si>
  <si>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</si>
  <si>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</si>
  <si>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</si>
  <si>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</si>
  <si>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</si>
  <si>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</si>
  <si>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</si>
  <si>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</si>
  <si>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</si>
  <si>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</si>
  <si>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</si>
  <si>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</si>
  <si>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</si>
  <si>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</si>
  <si>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</si>
  <si>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</si>
  <si>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</si>
  <si>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</si>
  <si>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</si>
  <si>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</si>
  <si>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</si>
  <si>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</si>
  <si>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</si>
  <si>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</si>
  <si>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31.03.2024</t>
  </si>
  <si>
    <t>VanEck Sustainable World Equal Weight UCITS ETF</t>
  </si>
  <si>
    <t>NL0010408704</t>
  </si>
  <si>
    <t>VanEck ETFs N.V.</t>
  </si>
  <si>
    <t>Netherlands, Amsterdam</t>
  </si>
  <si>
    <t>banktäglich</t>
  </si>
  <si>
    <t>Solactive Sustainable World Equity Index</t>
  </si>
  <si>
    <t/>
  </si>
  <si>
    <t>15</t>
  </si>
  <si>
    <t>EUR</t>
  </si>
  <si>
    <t>Micron Technology Inc.</t>
  </si>
  <si>
    <t>B3DXGBC8GAIYWI2Z0172</t>
  </si>
  <si>
    <t>Goodman Group</t>
  </si>
  <si>
    <t>SK Hynix Inc.</t>
  </si>
  <si>
    <t>988400XAIK6XISWQV045</t>
  </si>
  <si>
    <t>Lonza Group AG</t>
  </si>
  <si>
    <t>549300EFW4H2TCZ71055</t>
  </si>
  <si>
    <t>argenx SE</t>
  </si>
  <si>
    <t>7245009C5FZE6G9ODQ71</t>
  </si>
  <si>
    <t>Vonovia SE</t>
  </si>
  <si>
    <t>5299005A2ZEP6AP7KM81</t>
  </si>
  <si>
    <t>Merck &amp; Co. Inc.</t>
  </si>
  <si>
    <t>4YV9Y5M8S0BRK1RP0397</t>
  </si>
  <si>
    <t>Adyen N.V.</t>
  </si>
  <si>
    <t>724500973ODKK3IFQ447</t>
  </si>
  <si>
    <t>PNC Financial Services Group</t>
  </si>
  <si>
    <t>CFGNEKW0P8842LEUIA51</t>
  </si>
  <si>
    <t>Citigroup Inc.</t>
  </si>
  <si>
    <t>6SHGI4ZSSLCXXQSBB395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</si>
</sst>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 t="s">
        <v>105</v>
      </c>
      <c r="D15" s="25"/>
      <c r="E15" s="13"/>
    </row>
    <row r="16" spans="1:5" x14ac:dyDescent="0.25">
      <c r="A16" s="18">
        <v>13</v>
      </c>
      <c r="B16" s="5" t="s">
        <v>3</v>
      </c>
      <c r="C16" s="11" t="s">
        <v>106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31.72</v>
      </c>
    </row>
    <row r="23" spans="1:5" x14ac:dyDescent="0.25">
      <c r="A23" s="18" t="s">
        <v>57</v>
      </c>
      <c r="B23" s="5" t="s">
        <v>59</v>
      </c>
      <c r="C23" s="11" t="s">
        <v>107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0.35705875113258201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97.270937476773412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0.43495930173270081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1.6175394218788675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0.11290315268499485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0.67656379961501378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100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31.72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107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108</v>
      </c>
      <c r="C11" s="15"/>
      <c r="D11" s="29" t="str">
        <f t="shared" ref="D11:D20" si="0">IF($C$4&gt;0,PRODUCT($C$4,$C$5,H11/100),"")</f>
        <v/>
      </c>
      <c r="E11" s="28" t="s">
        <v>109</v>
      </c>
      <c r="F11" s="9">
        <v>869020</v>
      </c>
      <c r="G11" s="9"/>
      <c r="H11" s="9">
        <v>0.49342361328483486</v>
      </c>
      <c r="I11" s="9">
        <v>0</v>
      </c>
      <c r="J11" s="9">
        <v>0.49342361328483486</v>
      </c>
      <c r="K11" s="9">
        <v>0</v>
      </c>
      <c r="L11" s="9">
        <v>0</v>
      </c>
    </row>
    <row r="12" spans="1:12" x14ac:dyDescent="0.25">
      <c r="A12" s="18">
        <v>2</v>
      </c>
      <c r="B12" s="32" t="s">
        <v>110</v>
      </c>
      <c r="C12" s="15"/>
      <c r="D12" s="29" t="str">
        <f t="shared" si="0"/>
        <v/>
      </c>
      <c r="E12" s="28"/>
      <c r="F12" s="9">
        <v>226872</v>
      </c>
      <c r="G12" s="9"/>
      <c r="H12" s="9">
        <v>0.43701157853106343</v>
      </c>
      <c r="I12" s="9">
        <v>0</v>
      </c>
      <c r="J12" s="9">
        <v>0.43701157853106343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907210</v>
      </c>
      <c r="G13" s="9"/>
      <c r="H13" s="9">
        <v>0.43560496915196661</v>
      </c>
      <c r="I13" s="9">
        <v>0</v>
      </c>
      <c r="J13" s="9">
        <v>0.43560496915196661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928619</v>
      </c>
      <c r="G14" s="9"/>
      <c r="H14" s="9">
        <v>0.43467975176638113</v>
      </c>
      <c r="I14" s="9">
        <v>0</v>
      </c>
      <c r="J14" s="9">
        <v>0.43467975176638113</v>
      </c>
      <c r="K14" s="9">
        <v>0</v>
      </c>
      <c r="L14" s="9">
        <v>0</v>
      </c>
    </row>
    <row r="15" spans="1:12" x14ac:dyDescent="0.25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769808</v>
      </c>
      <c r="G15" s="9"/>
      <c r="H15" s="9">
        <v>0.43055771757947942</v>
      </c>
      <c r="I15" s="9">
        <v>0</v>
      </c>
      <c r="J15" s="9">
        <v>0.43055771757947942</v>
      </c>
      <c r="K15" s="9">
        <v>0</v>
      </c>
      <c r="L15" s="9">
        <v>0</v>
      </c>
    </row>
    <row r="16" spans="1:12" x14ac:dyDescent="0.25">
      <c r="A16" s="18">
        <v>6</v>
      </c>
      <c r="B16" s="32" t="s">
        <v>117</v>
      </c>
      <c r="C16" s="15"/>
      <c r="D16" s="29" t="str">
        <f t="shared" si="0"/>
        <v/>
      </c>
      <c r="E16" s="28" t="s">
        <v>118</v>
      </c>
      <c r="F16" s="9">
        <v>708697</v>
      </c>
      <c r="G16" s="9"/>
      <c r="H16" s="9">
        <v>0.42596562107544095</v>
      </c>
      <c r="I16" s="9">
        <v>0</v>
      </c>
      <c r="J16" s="9">
        <v>0.42596562107544095</v>
      </c>
      <c r="K16" s="9">
        <v>0</v>
      </c>
      <c r="L16" s="9">
        <v>0</v>
      </c>
    </row>
    <row r="17" spans="1:12" x14ac:dyDescent="0.25">
      <c r="A17" s="18">
        <v>7</v>
      </c>
      <c r="B17" s="32" t="s">
        <v>119</v>
      </c>
      <c r="C17" s="15"/>
      <c r="D17" s="29" t="str">
        <f t="shared" si="0"/>
        <v/>
      </c>
      <c r="E17" s="28" t="s">
        <v>120</v>
      </c>
      <c r="F17" s="9">
        <v>281741</v>
      </c>
      <c r="G17" s="9"/>
      <c r="H17" s="9">
        <v>0.42482396126228344</v>
      </c>
      <c r="I17" s="9">
        <v>0</v>
      </c>
      <c r="J17" s="9">
        <v>0.42482396126228344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121</v>
      </c>
      <c r="C18" s="15"/>
      <c r="D18" s="29" t="str">
        <f t="shared" si="0"/>
        <v/>
      </c>
      <c r="E18" s="28" t="s">
        <v>122</v>
      </c>
      <c r="F18" s="9">
        <v>807847</v>
      </c>
      <c r="G18" s="9"/>
      <c r="H18" s="9">
        <v>0.42362026787945484</v>
      </c>
      <c r="I18" s="9">
        <v>0</v>
      </c>
      <c r="J18" s="9">
        <v>0.42362026787945484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123</v>
      </c>
      <c r="C19" s="15"/>
      <c r="D19" s="29" t="str">
        <f t="shared" si="0"/>
        <v/>
      </c>
      <c r="E19" s="28" t="s">
        <v>124</v>
      </c>
      <c r="F19" s="9">
        <v>867679</v>
      </c>
      <c r="G19" s="9"/>
      <c r="H19" s="9">
        <v>0.42355298162466415</v>
      </c>
      <c r="I19" s="9">
        <v>0</v>
      </c>
      <c r="J19" s="9">
        <v>0.42355298162466415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125</v>
      </c>
      <c r="C20" s="15"/>
      <c r="D20" s="29" t="str">
        <f t="shared" si="0"/>
        <v/>
      </c>
      <c r="E20" s="28" t="s">
        <v>126</v>
      </c>
      <c r="F20" s="9">
        <v>871904</v>
      </c>
      <c r="G20" s="9"/>
      <c r="H20" s="9">
        <v>0.42271404579887317</v>
      </c>
      <c r="I20" s="9">
        <v>0</v>
      </c>
      <c r="J20" s="9">
        <v>0.42271404579887317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9B2286B-7DA5-4E6E-93EC-638AEDE6F1F4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2024-04-10T17:15:02Z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