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4_10_19_13_ThinkCapital\"/>
    </mc:Choice>
  </mc:AlternateContent>
  <xr:revisionPtr revIDLastSave="0" documentId="13_ncr:1_{2224B548-C5E1-41E8-8408-175AF6605373}" xr6:coauthVersionLast="47" xr6:coauthVersionMax="47" xr10:uidLastSave="{00000000-0000-0000-0000-000000000000}"/>
  <bookViews>
    <workbookView xWindow="24360" yWindow="-14565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<sst xmlns="http://schemas.openxmlformats.org/spreadsheetml/2006/main" count="148" uniqueCount="128">
  <si>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</si>
  <si>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</si>
  <si>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</si>
  <si>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</si>
  <si>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</si>
  <si>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</si>
  <si>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</si>
  <si>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</si>
  <si>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</si>
  <si>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</si>
  <si>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</si>
  <si>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</si>
  <si>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</si>
  <si>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</si>
  <si>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</si>
  <si>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</si>
  <si>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</si>
  <si>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</si>
  <si>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</si>
  <si>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</si>
  <si>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</si>
  <si>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</si>
  <si>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</si>
  <si>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</si>
  <si>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</si>
  <si>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</si>
  <si>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</si>
  <si>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</si>
  <si>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</si>
  <si>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</si>
  <si>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</si>
  <si>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</si>
  <si>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</si>
  <si>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</si>
  <si>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</si>
  <si>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</si>
  <si>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</si>
  <si>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</si>
  <si>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</si>
  <si>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</si>
  <si>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</si>
  <si>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</si>
  <si>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</si>
  <si>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</si>
  <si>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</si>
  <si>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</si>
  <si>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</si>
  <si>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</si>
  <si>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</si>
  <si>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</si>
  <si>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</si>
  <si>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</si>
  <si>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</si>
  <si>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</si>
  <si>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</si>
  <si>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</si>
  <si>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</si>
  <si>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</si>
  <si>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</si>
  <si>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</si>
  <si>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</si>
  <si>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</si>
  <si>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</si>
  <si>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</si>
  <si>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</si>
  <si>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</si>
  <si>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</si>
  <si>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</si>
  <si>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</si>
  <si>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</si>
  <si>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</si>
  <si>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</si>
  <si>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</si>
  <si>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</si>
  <si>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</si>
  <si>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</si>
  <si>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</si>
  <si>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</si>
  <si>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</si>
  <si>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</si>
  <si>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</si>
  <si>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</si>
  <si>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</si>
  <si>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</si>
  <si>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</si>
  <si>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</si>
  <si>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</si>
  <si>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</si>
  <si>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</si>
  <si>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</si>
  <si>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</si>
  <si>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</si>
  <si>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</si>
  <si>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</si>
  <si>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</si>
  <si>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</si>
  <si>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</si>
  <si>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</si>
  <si>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31.03.2024</t>
  </si>
  <si>
    <t>VanEck AEX UCITS ETF</t>
  </si>
  <si>
    <t>NL0009272749</t>
  </si>
  <si>
    <t>VanEck ETFs N.V.</t>
  </si>
  <si>
    <t>Netherlands, Amsterdam</t>
  </si>
  <si>
    <t>banktäglich</t>
  </si>
  <si>
    <t>AEX-Index®</t>
  </si>
  <si>
    <t/>
  </si>
  <si>
    <t>15</t>
  </si>
  <si>
    <t>EUR</t>
  </si>
  <si>
    <t>Shell PLC</t>
  </si>
  <si>
    <t>21380068P1DRHMJ8KU70</t>
  </si>
  <si>
    <t>ASML Holding N.V.</t>
  </si>
  <si>
    <t>724500Y6DUVHQD6OXN27</t>
  </si>
  <si>
    <t>Unilever PLC</t>
  </si>
  <si>
    <t>549300MKFYEKVRWML317</t>
  </si>
  <si>
    <t>Relx PLC</t>
  </si>
  <si>
    <t>549300WSX3VBUFFJOO66</t>
  </si>
  <si>
    <t>ING Groep N.V.</t>
  </si>
  <si>
    <t>549300NYKK9MWM7GGW15</t>
  </si>
  <si>
    <t>Adyen N.V.</t>
  </si>
  <si>
    <t>724500973ODKK3IFQ447</t>
  </si>
  <si>
    <t>Prosus N.V.</t>
  </si>
  <si>
    <t>635400Z5LQ5F9OLVT688</t>
  </si>
  <si>
    <t>Wolters Kluwer N.V.</t>
  </si>
  <si>
    <t>724500TEM53I0U077B74</t>
  </si>
  <si>
    <t>DSM-Firmenich AG</t>
  </si>
  <si>
    <t>506700G44V67MPM4BI12</t>
  </si>
  <si>
    <t>ASM International N.V.</t>
  </si>
  <si>
    <t>7245001I22ND6ZFHX623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</si>
</sst>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113.5</v>
      </c>
      <c r="E13" s="13"/>
    </row>
    <row r="14" spans="1:5" x14ac:dyDescent="0.25">
      <c r="A14" s="18">
        <v>11</v>
      </c>
      <c r="B14" s="5" t="s">
        <v>5</v>
      </c>
      <c r="C14" s="11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88.1708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0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99.977976556928169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2.2023443071837321E-2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7.3070455736154019E-2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0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100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13.5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88.1708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2" t="s">
        <v>108</v>
      </c>
      <c r="C11" s="15"/>
      <c r="D11" s="29" t="str">
        <f t="shared" ref="D11:D20" si="0">IF($C$4&gt;0,PRODUCT($C$4,$C$5,H11/100),"")</f>
        <v/>
      </c>
      <c r="E11" s="28" t="s">
        <v>109</v>
      </c>
      <c r="F11" s="9">
        <v>208454</v>
      </c>
      <c r="G11" s="9"/>
      <c r="H11" s="9">
        <v>15.151166164036589</v>
      </c>
      <c r="I11" s="9">
        <v>0</v>
      </c>
      <c r="J11" s="9">
        <v>15.151166164036589</v>
      </c>
      <c r="K11" s="9">
        <v>0</v>
      </c>
      <c r="L11" s="9">
        <v>0</v>
      </c>
    </row>
    <row r="12" spans="1:12" x14ac:dyDescent="0.25">
      <c r="A12" s="18">
        <v>2</v>
      </c>
      <c r="B12" s="32" t="s">
        <v>110</v>
      </c>
      <c r="C12" s="15"/>
      <c r="D12" s="29" t="str">
        <f t="shared" si="0"/>
        <v/>
      </c>
      <c r="E12" s="28" t="s">
        <v>111</v>
      </c>
      <c r="F12" s="9">
        <v>894248</v>
      </c>
      <c r="G12" s="9"/>
      <c r="H12" s="9">
        <v>14.839032119143761</v>
      </c>
      <c r="I12" s="9">
        <v>0</v>
      </c>
      <c r="J12" s="9">
        <v>14.839032119143761</v>
      </c>
      <c r="K12" s="9">
        <v>0</v>
      </c>
      <c r="L12" s="9">
        <v>0</v>
      </c>
    </row>
    <row r="13" spans="1:12" x14ac:dyDescent="0.25">
      <c r="A13" s="18">
        <v>3</v>
      </c>
      <c r="B13" s="32" t="s">
        <v>112</v>
      </c>
      <c r="C13" s="15"/>
      <c r="D13" s="29" t="str">
        <f t="shared" si="0"/>
        <v/>
      </c>
      <c r="E13" s="28" t="s">
        <v>113</v>
      </c>
      <c r="F13" s="9">
        <v>852726</v>
      </c>
      <c r="G13" s="9"/>
      <c r="H13" s="9">
        <v>13.783805465131701</v>
      </c>
      <c r="I13" s="9">
        <v>0</v>
      </c>
      <c r="J13" s="9">
        <v>13.783805465131701</v>
      </c>
      <c r="K13" s="9">
        <v>0</v>
      </c>
      <c r="L13" s="9">
        <v>0</v>
      </c>
    </row>
    <row r="14" spans="1:12" x14ac:dyDescent="0.25">
      <c r="A14" s="18">
        <v>4</v>
      </c>
      <c r="B14" s="32" t="s">
        <v>114</v>
      </c>
      <c r="C14" s="15"/>
      <c r="D14" s="29" t="str">
        <f t="shared" si="0"/>
        <v/>
      </c>
      <c r="E14" s="28" t="s">
        <v>115</v>
      </c>
      <c r="F14" s="9">
        <v>852102</v>
      </c>
      <c r="G14" s="9"/>
      <c r="H14" s="9">
        <v>8.5050325090245842</v>
      </c>
      <c r="I14" s="9">
        <v>0</v>
      </c>
      <c r="J14" s="9">
        <v>8.5050325090245842</v>
      </c>
      <c r="K14" s="9">
        <v>0</v>
      </c>
      <c r="L14" s="9">
        <v>0</v>
      </c>
    </row>
    <row r="15" spans="1:12" x14ac:dyDescent="0.25">
      <c r="A15" s="18">
        <v>5</v>
      </c>
      <c r="B15" s="32" t="s">
        <v>116</v>
      </c>
      <c r="C15" s="15"/>
      <c r="D15" s="29" t="str">
        <f t="shared" si="0"/>
        <v/>
      </c>
      <c r="E15" s="28" t="s">
        <v>117</v>
      </c>
      <c r="F15" s="9">
        <v>881111</v>
      </c>
      <c r="G15" s="9"/>
      <c r="H15" s="9">
        <v>5.6989696985192628</v>
      </c>
      <c r="I15" s="9">
        <v>0</v>
      </c>
      <c r="J15" s="9">
        <v>5.6989696985192628</v>
      </c>
      <c r="K15" s="9">
        <v>0</v>
      </c>
      <c r="L15" s="9">
        <v>0</v>
      </c>
    </row>
    <row r="16" spans="1:12" x14ac:dyDescent="0.25">
      <c r="A16" s="18">
        <v>6</v>
      </c>
      <c r="B16" s="32" t="s">
        <v>118</v>
      </c>
      <c r="C16" s="15"/>
      <c r="D16" s="29" t="str">
        <f t="shared" si="0"/>
        <v/>
      </c>
      <c r="E16" s="28" t="s">
        <v>119</v>
      </c>
      <c r="F16" s="9">
        <v>807847</v>
      </c>
      <c r="G16" s="9"/>
      <c r="H16" s="9">
        <v>5.1996523795286418</v>
      </c>
      <c r="I16" s="9">
        <v>0</v>
      </c>
      <c r="J16" s="9">
        <v>5.1996523795286418</v>
      </c>
      <c r="K16" s="9">
        <v>0</v>
      </c>
      <c r="L16" s="9">
        <v>0</v>
      </c>
    </row>
    <row r="17" spans="1:12" x14ac:dyDescent="0.25">
      <c r="A17" s="18">
        <v>7</v>
      </c>
      <c r="B17" s="32" t="s">
        <v>120</v>
      </c>
      <c r="C17" s="15"/>
      <c r="D17" s="29" t="str">
        <f t="shared" si="0"/>
        <v/>
      </c>
      <c r="E17" s="28" t="s">
        <v>121</v>
      </c>
      <c r="F17" s="9">
        <v>450319</v>
      </c>
      <c r="G17" s="9"/>
      <c r="H17" s="9">
        <v>4.7837088465368174</v>
      </c>
      <c r="I17" s="9">
        <v>0</v>
      </c>
      <c r="J17" s="9">
        <v>4.7837088465368174</v>
      </c>
      <c r="K17" s="9">
        <v>0</v>
      </c>
      <c r="L17" s="9">
        <v>0</v>
      </c>
    </row>
    <row r="18" spans="1:12" x14ac:dyDescent="0.25">
      <c r="A18" s="18">
        <v>8</v>
      </c>
      <c r="B18" s="32" t="s">
        <v>122</v>
      </c>
      <c r="C18" s="15"/>
      <c r="D18" s="29" t="str">
        <f t="shared" si="0"/>
        <v/>
      </c>
      <c r="E18" s="28" t="s">
        <v>123</v>
      </c>
      <c r="F18" s="9">
        <v>864601</v>
      </c>
      <c r="G18" s="9"/>
      <c r="H18" s="9">
        <v>4.0587952078602818</v>
      </c>
      <c r="I18" s="9">
        <v>0</v>
      </c>
      <c r="J18" s="9">
        <v>4.0587952078602818</v>
      </c>
      <c r="K18" s="9">
        <v>0</v>
      </c>
      <c r="L18" s="9">
        <v>0</v>
      </c>
    </row>
    <row r="19" spans="1:12" x14ac:dyDescent="0.25">
      <c r="A19" s="18">
        <v>9</v>
      </c>
      <c r="B19" s="32" t="s">
        <v>124</v>
      </c>
      <c r="C19" s="15"/>
      <c r="D19" s="29" t="str">
        <f t="shared" si="0"/>
        <v/>
      </c>
      <c r="E19" s="28" t="s">
        <v>125</v>
      </c>
      <c r="F19" s="9">
        <v>780515</v>
      </c>
      <c r="G19" s="9"/>
      <c r="H19" s="9">
        <v>2.9952582065471205</v>
      </c>
      <c r="I19" s="9">
        <v>0</v>
      </c>
      <c r="J19" s="9">
        <v>2.9952582065471205</v>
      </c>
      <c r="K19" s="9">
        <v>0</v>
      </c>
      <c r="L19" s="9">
        <v>0</v>
      </c>
    </row>
    <row r="20" spans="1:12" x14ac:dyDescent="0.25">
      <c r="A20" s="18">
        <v>10</v>
      </c>
      <c r="B20" s="32" t="s">
        <v>126</v>
      </c>
      <c r="C20" s="15"/>
      <c r="D20" s="29" t="str">
        <f t="shared" si="0"/>
        <v/>
      </c>
      <c r="E20" s="28" t="s">
        <v>127</v>
      </c>
      <c r="F20" s="9">
        <v>868730</v>
      </c>
      <c r="G20" s="9"/>
      <c r="H20" s="9">
        <v>2.9919364309036189</v>
      </c>
      <c r="I20" s="9">
        <v>0</v>
      </c>
      <c r="J20" s="9">
        <v>2.9919364309036189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3D93ADA-D0F7-4F9C-BB34-EA286F236A37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2024-04-10T17:14:58Z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